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-confile\Data\Uživatelé\Salplachta\Aplex\Importy vzory\"/>
    </mc:Choice>
  </mc:AlternateContent>
  <bookViews>
    <workbookView xWindow="-120" yWindow="-120" windowWidth="30960" windowHeight="1572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  <c r="N8" i="1" l="1"/>
  <c r="N7" i="1"/>
  <c r="E10" i="1"/>
</calcChain>
</file>

<file path=xl/comments1.xml><?xml version="1.0" encoding="utf-8"?>
<comments xmlns="http://schemas.openxmlformats.org/spreadsheetml/2006/main">
  <authors>
    <author>Hübner Pavel</author>
  </authors>
  <commentList>
    <comment ref="C1" authorId="0" shapeId="0">
      <text>
        <r>
          <rPr>
            <b/>
            <sz val="9"/>
            <color indexed="81"/>
            <rFont val="Tahoma"/>
            <charset val="1"/>
          </rPr>
          <t>Hübner Pavel:</t>
        </r>
        <r>
          <rPr>
            <sz val="9"/>
            <color indexed="81"/>
            <rFont val="Tahoma"/>
            <charset val="1"/>
          </rPr>
          <t xml:space="preserve">
A - Aktivní
P - Pasivní
AP - AktivníIPasivní
ND - NákladovýDaňový
NN - NákladovyNedaňový
VD - VýnosovýDaňový
VN - VýnosovýNedaňový
U - Uzávěrkový
PO - Podrozvahový
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Hübner Pavel:</t>
        </r>
        <r>
          <rPr>
            <sz val="9"/>
            <color indexed="81"/>
            <rFont val="Tahoma"/>
            <charset val="1"/>
          </rPr>
          <t xml:space="preserve">
Kód měny shodný v číselníku měn</t>
        </r>
      </text>
    </comment>
    <comment ref="J1" authorId="0" shapeId="0">
      <text>
        <r>
          <rPr>
            <b/>
            <sz val="9"/>
            <color indexed="81"/>
            <rFont val="Tahoma"/>
            <charset val="1"/>
          </rPr>
          <t>Hübner Pavel:</t>
        </r>
        <r>
          <rPr>
            <sz val="9"/>
            <color indexed="81"/>
            <rFont val="Tahoma"/>
            <charset val="1"/>
          </rPr>
          <t xml:space="preserve">
Z - závazky
P - pohledávky
</t>
        </r>
      </text>
    </comment>
    <comment ref="K1" authorId="0" shapeId="0">
      <text>
        <r>
          <rPr>
            <b/>
            <sz val="9"/>
            <color indexed="81"/>
            <rFont val="Tahoma"/>
            <charset val="1"/>
          </rPr>
          <t>Hübner Pavel:</t>
        </r>
        <r>
          <rPr>
            <sz val="9"/>
            <color indexed="81"/>
            <rFont val="Tahoma"/>
            <charset val="1"/>
          </rPr>
          <t xml:space="preserve">
Pokud je prázdné plní pole dle vzorce:
SALDO + VS</t>
        </r>
      </text>
    </comment>
    <comment ref="O1" authorId="0" shapeId="0">
      <text>
        <r>
          <rPr>
            <b/>
            <sz val="9"/>
            <color indexed="81"/>
            <rFont val="Tahoma"/>
            <charset val="1"/>
          </rPr>
          <t>Hübner Pavel:</t>
        </r>
        <r>
          <rPr>
            <sz val="9"/>
            <color indexed="81"/>
            <rFont val="Tahoma"/>
            <charset val="1"/>
          </rPr>
          <t xml:space="preserve">
Dle IČA hledá firmu v adresáři. Pokud najde vloží na položku salda subjekt (firmu z adresaře)
</t>
        </r>
      </text>
    </comment>
    <comment ref="P1" authorId="0" shapeId="0">
      <text>
        <r>
          <rPr>
            <b/>
            <sz val="9"/>
            <color indexed="81"/>
            <rFont val="Tahoma"/>
            <charset val="1"/>
          </rPr>
          <t>Hübner Pavel:</t>
        </r>
        <r>
          <rPr>
            <sz val="9"/>
            <color indexed="81"/>
            <rFont val="Tahoma"/>
            <charset val="1"/>
          </rPr>
          <t xml:space="preserve">
Pokud nenajde dle IČA hledá dle názvu. Když nenajde je název firmy vložen do položky salda, jinak vloží subjekt
</t>
        </r>
      </text>
    </comment>
  </commentList>
</comments>
</file>

<file path=xl/sharedStrings.xml><?xml version="1.0" encoding="utf-8"?>
<sst xmlns="http://schemas.openxmlformats.org/spreadsheetml/2006/main" count="62" uniqueCount="52">
  <si>
    <t>UCET</t>
  </si>
  <si>
    <t>NAZEV</t>
  </si>
  <si>
    <t>TYP</t>
  </si>
  <si>
    <t>MD</t>
  </si>
  <si>
    <t>DAL</t>
  </si>
  <si>
    <t>MENA</t>
  </si>
  <si>
    <t>KURZ</t>
  </si>
  <si>
    <t>MD_CM</t>
  </si>
  <si>
    <t>DAL_CM</t>
  </si>
  <si>
    <t>SALDO</t>
  </si>
  <si>
    <t>POLOZKA</t>
  </si>
  <si>
    <t>VS</t>
  </si>
  <si>
    <t>ZEDNE</t>
  </si>
  <si>
    <t>SPLATNA</t>
  </si>
  <si>
    <t>FIRMAICO</t>
  </si>
  <si>
    <t>FIRMANAZEV</t>
  </si>
  <si>
    <t>BU</t>
  </si>
  <si>
    <t>022100</t>
  </si>
  <si>
    <t>Stroje,přístr. a zařízení</t>
  </si>
  <si>
    <t>082100</t>
  </si>
  <si>
    <t>Oprávky ke strojům, přístrojům a zařízením</t>
  </si>
  <si>
    <t>GANSA AUTOCENTRUM s.r.o.</t>
  </si>
  <si>
    <t>GANSA EKONOMIKA s.r.o.</t>
  </si>
  <si>
    <t>GANSA STAVBY s.r.o.</t>
  </si>
  <si>
    <t>26865254</t>
  </si>
  <si>
    <t>26198126</t>
  </si>
  <si>
    <t>Dodavatelé PS</t>
  </si>
  <si>
    <t>Z</t>
  </si>
  <si>
    <t>4237662/0800</t>
  </si>
  <si>
    <t>5208295349/0800</t>
  </si>
  <si>
    <t>4238622/0800</t>
  </si>
  <si>
    <t>Pokladna</t>
  </si>
  <si>
    <t>Banka</t>
  </si>
  <si>
    <t>MOJEKOLO</t>
  </si>
  <si>
    <t>311100</t>
  </si>
  <si>
    <t>311200</t>
  </si>
  <si>
    <t>Pohledávky</t>
  </si>
  <si>
    <t>P</t>
  </si>
  <si>
    <t>343300</t>
  </si>
  <si>
    <t>DPH -závazek</t>
  </si>
  <si>
    <t>411100</t>
  </si>
  <si>
    <t>Základní kapitál</t>
  </si>
  <si>
    <t>Nerozděl. zisk. min. let</t>
  </si>
  <si>
    <t>428100</t>
  </si>
  <si>
    <t>132100</t>
  </si>
  <si>
    <t>Zboží na skladě a v prod.</t>
  </si>
  <si>
    <t>Pohledávky - zahraniční</t>
  </si>
  <si>
    <t>Taylor Wheels GmbH &amp; Co. KG</t>
  </si>
  <si>
    <t>Hospod.výsl.ve schv. říz.</t>
  </si>
  <si>
    <t>431000</t>
  </si>
  <si>
    <t>EUR</t>
  </si>
  <si>
    <t>2801931349/2010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</si>
</sst>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49" fontId="0" fillId="0" borderId="0" xfId="0" applyNumberFormat="1"/>
    <xf numFmtId="14" fontId="0" fillId="0" borderId="0" xfId="0" applyNumberFormat="1"/>
    <xf numFmtId="44" fontId="1" fillId="0" borderId="0" xfId="1" applyFont="1"/>
    <xf numFmtId="44" fontId="0" fillId="0" borderId="0" xfId="1" applyFont="1"/>
    <xf numFmtId="14" fontId="0" fillId="0" borderId="0" xfId="0" applyNumberFormat="1" applyFill="1"/>
    <xf numFmtId="49" fontId="1" fillId="0" borderId="0" xfId="0" applyNumberFormat="1" applyFont="1"/>
    <xf numFmtId="0" fontId="0" fillId="2" borderId="0" xfId="0" applyFill="1"/>
    <xf numFmtId="49" fontId="0" fillId="0" borderId="0" xfId="0" applyNumberFormat="1" applyFill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6"/>
  <sheetViews>
    <sheetView tabSelected="1" workbookViewId="0">
      <selection activeCell="A10" sqref="A10:E16"/>
    </sheetView>
  </sheetViews>
  <sheetFormatPr defaultColWidth="13.140625" defaultRowHeight="15" x14ac:dyDescent="0.25"/>
  <cols>
    <col min="1" max="1" width="13.140625" style="2"/>
    <col min="2" max="2" width="33.28515625" customWidth="1"/>
    <col min="3" max="3" width="4.140625" bestFit="1" customWidth="1"/>
    <col min="4" max="4" width="16.42578125" style="5" bestFit="1" customWidth="1"/>
    <col min="5" max="5" width="15.42578125" style="5" bestFit="1" customWidth="1"/>
    <col min="6" max="6" width="6.28515625" bestFit="1" customWidth="1"/>
    <col min="7" max="7" width="5.5703125" bestFit="1" customWidth="1"/>
    <col min="8" max="8" width="7.85546875" bestFit="1" customWidth="1"/>
    <col min="9" max="9" width="8.28515625" bestFit="1" customWidth="1"/>
    <col min="10" max="10" width="6.7109375" bestFit="1" customWidth="1"/>
    <col min="11" max="12" width="9" bestFit="1" customWidth="1"/>
    <col min="13" max="14" width="10.140625" bestFit="1" customWidth="1"/>
    <col min="15" max="15" width="9.5703125" bestFit="1" customWidth="1"/>
    <col min="16" max="16" width="26.85546875" bestFit="1" customWidth="1"/>
  </cols>
  <sheetData>
    <row r="1" spans="1:17" x14ac:dyDescent="0.25">
      <c r="A1" s="7" t="s">
        <v>0</v>
      </c>
      <c r="B1" s="1" t="s">
        <v>1</v>
      </c>
      <c r="C1" s="1" t="s">
        <v>2</v>
      </c>
      <c r="D1" s="4" t="s">
        <v>3</v>
      </c>
      <c r="E1" s="4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15" customHeight="1" x14ac:dyDescent="0.25">
      <c r="A2" s="2" t="s">
        <v>17</v>
      </c>
      <c r="B2" t="s">
        <v>18</v>
      </c>
      <c r="D2" s="5">
        <v>560000</v>
      </c>
    </row>
    <row r="3" spans="1:17" x14ac:dyDescent="0.25">
      <c r="A3" s="2" t="s">
        <v>19</v>
      </c>
      <c r="B3" t="s">
        <v>20</v>
      </c>
      <c r="E3" s="5">
        <v>37336</v>
      </c>
    </row>
    <row r="4" spans="1:17" x14ac:dyDescent="0.25">
      <c r="A4" s="9" t="s">
        <v>44</v>
      </c>
      <c r="B4" t="s">
        <v>45</v>
      </c>
      <c r="D4" s="5">
        <v>2816367</v>
      </c>
    </row>
    <row r="5" spans="1:17" x14ac:dyDescent="0.25">
      <c r="A5" s="2">
        <v>211100</v>
      </c>
      <c r="B5" t="s">
        <v>31</v>
      </c>
      <c r="D5" s="5">
        <v>10000</v>
      </c>
    </row>
    <row r="6" spans="1:17" x14ac:dyDescent="0.25">
      <c r="A6" s="2">
        <v>221100</v>
      </c>
      <c r="B6" t="s">
        <v>32</v>
      </c>
      <c r="D6" s="5">
        <v>1000000</v>
      </c>
    </row>
    <row r="7" spans="1:17" x14ac:dyDescent="0.25">
      <c r="A7" s="2" t="s">
        <v>34</v>
      </c>
      <c r="B7" t="s">
        <v>36</v>
      </c>
      <c r="D7" s="5">
        <v>100000</v>
      </c>
      <c r="J7" t="s">
        <v>37</v>
      </c>
      <c r="L7">
        <v>21000105</v>
      </c>
      <c r="M7" s="3">
        <v>44545</v>
      </c>
      <c r="N7" s="3">
        <f>M7+30</f>
        <v>44575</v>
      </c>
      <c r="O7">
        <v>9851101</v>
      </c>
      <c r="P7" t="s">
        <v>33</v>
      </c>
      <c r="Q7" t="s">
        <v>51</v>
      </c>
    </row>
    <row r="8" spans="1:17" x14ac:dyDescent="0.25">
      <c r="A8" s="2" t="s">
        <v>34</v>
      </c>
      <c r="B8" t="s">
        <v>36</v>
      </c>
      <c r="D8" s="5">
        <v>200000</v>
      </c>
      <c r="J8" t="s">
        <v>37</v>
      </c>
      <c r="L8">
        <v>21000106</v>
      </c>
      <c r="M8" s="3">
        <v>44546</v>
      </c>
      <c r="N8" s="3">
        <f>M8+30</f>
        <v>44576</v>
      </c>
      <c r="O8">
        <v>9851101</v>
      </c>
      <c r="P8" t="s">
        <v>33</v>
      </c>
      <c r="Q8" t="s">
        <v>51</v>
      </c>
    </row>
    <row r="9" spans="1:17" x14ac:dyDescent="0.25">
      <c r="A9" s="2" t="s">
        <v>35</v>
      </c>
      <c r="B9" t="s">
        <v>46</v>
      </c>
      <c r="D9" s="5">
        <v>250000</v>
      </c>
      <c r="F9" t="s">
        <v>50</v>
      </c>
      <c r="G9">
        <v>25</v>
      </c>
      <c r="H9">
        <v>10000</v>
      </c>
      <c r="J9" t="s">
        <v>37</v>
      </c>
      <c r="L9">
        <v>21100033</v>
      </c>
      <c r="M9" s="3">
        <v>44545</v>
      </c>
      <c r="N9" s="3">
        <f>M9+30</f>
        <v>44575</v>
      </c>
      <c r="O9" s="8"/>
      <c r="P9" t="s">
        <v>47</v>
      </c>
      <c r="Q9" s="8"/>
    </row>
    <row r="10" spans="1:17" x14ac:dyDescent="0.25">
      <c r="A10" s="2">
        <v>321100</v>
      </c>
      <c r="B10" t="s">
        <v>26</v>
      </c>
      <c r="E10" s="5">
        <f>560000*1.21</f>
        <v>677600</v>
      </c>
      <c r="J10" t="s">
        <v>27</v>
      </c>
      <c r="L10">
        <v>21000004</v>
      </c>
      <c r="M10" s="6">
        <v>44423</v>
      </c>
      <c r="N10" s="3">
        <v>44469</v>
      </c>
      <c r="O10" t="s">
        <v>24</v>
      </c>
      <c r="P10" t="s">
        <v>21</v>
      </c>
      <c r="Q10" t="s">
        <v>30</v>
      </c>
    </row>
    <row r="11" spans="1:17" x14ac:dyDescent="0.25">
      <c r="A11" s="2">
        <v>321100</v>
      </c>
      <c r="B11" t="s">
        <v>26</v>
      </c>
      <c r="E11" s="5">
        <v>6050</v>
      </c>
      <c r="J11" t="s">
        <v>27</v>
      </c>
      <c r="L11">
        <v>21000036</v>
      </c>
      <c r="M11" s="3">
        <v>44561</v>
      </c>
      <c r="N11" s="3">
        <v>44575</v>
      </c>
      <c r="O11" t="s">
        <v>25</v>
      </c>
      <c r="P11" t="s">
        <v>22</v>
      </c>
      <c r="Q11" t="s">
        <v>28</v>
      </c>
    </row>
    <row r="12" spans="1:17" x14ac:dyDescent="0.25">
      <c r="A12" s="2">
        <v>321100</v>
      </c>
      <c r="B12" t="s">
        <v>26</v>
      </c>
      <c r="E12" s="5">
        <v>5445</v>
      </c>
      <c r="J12" t="s">
        <v>27</v>
      </c>
      <c r="L12">
        <v>2100055</v>
      </c>
      <c r="M12" s="3">
        <v>44561</v>
      </c>
      <c r="N12" s="3">
        <v>44575</v>
      </c>
      <c r="O12">
        <v>6715770</v>
      </c>
      <c r="P12" t="s">
        <v>23</v>
      </c>
      <c r="Q12" t="s">
        <v>29</v>
      </c>
    </row>
    <row r="13" spans="1:17" x14ac:dyDescent="0.25">
      <c r="A13" s="2" t="s">
        <v>38</v>
      </c>
      <c r="B13" t="s">
        <v>39</v>
      </c>
      <c r="E13" s="5">
        <v>256000</v>
      </c>
    </row>
    <row r="14" spans="1:17" x14ac:dyDescent="0.25">
      <c r="A14" s="2" t="s">
        <v>40</v>
      </c>
      <c r="B14" t="s">
        <v>41</v>
      </c>
      <c r="E14" s="5">
        <v>500000</v>
      </c>
    </row>
    <row r="15" spans="1:17" x14ac:dyDescent="0.25">
      <c r="A15" s="2" t="s">
        <v>43</v>
      </c>
      <c r="B15" t="s">
        <v>42</v>
      </c>
      <c r="E15" s="5">
        <v>437569</v>
      </c>
    </row>
    <row r="16" spans="1:17" x14ac:dyDescent="0.25">
      <c r="A16" s="2" t="s">
        <v>49</v>
      </c>
      <c r="B16" t="s">
        <v>48</v>
      </c>
      <c r="E16" s="5">
        <v>3016367</v>
      </c>
    </row>
  </sheetData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Hübner Pavel</dc:creator>
  <cp:lastModifiedBy>Šalplachta Martin</cp:lastModifiedBy>
  <dcterms:created xsi:type="dcterms:W3CDTF">2023-05-24T05:10:02Z</dcterms:created>
  <dcterms:modified xsi:type="dcterms:W3CDTF">2024-04-18T08:15:20Z</dcterms:modified>
</cp:coreProperties>
</file>